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67\O11ผลการดำเนินงานสถิติ\"/>
    </mc:Choice>
  </mc:AlternateContent>
  <xr:revisionPtr revIDLastSave="0" documentId="8_{541868F0-2420-469C-9214-36CCF0C627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D17" i="4"/>
  <c r="C17" i="4"/>
  <c r="H16" i="4" l="1"/>
  <c r="G16" i="4"/>
  <c r="F16" i="4"/>
  <c r="E16" i="4"/>
  <c r="D16" i="4"/>
  <c r="C16" i="4"/>
  <c r="E18" i="4" l="1"/>
  <c r="F18" i="4" l="1"/>
  <c r="G18" i="4"/>
  <c r="H18" i="4"/>
  <c r="D18" i="4" l="1"/>
  <c r="C18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<sst xmlns="http://schemas.openxmlformats.org/spreadsheetml/2006/main" count="17" uniqueCount="15">
  <si>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</si>
  <si>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</si>
  <si>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</si>
  <si>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</si>
  <si>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</si>
  <si>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</si>
  <si>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</si>
  <si>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</si>
  <si>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</si>
  <si>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</si>
  <si>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</si>
  <si>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</si>
  <si>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สถานีตำรวจภูธรปะแต
</t>
  </si>
  <si>
    <t>ผลการดำเนินงานในการตั้งจุดตรวจ จุดสกัด
ข้อมูล 1 เมษายน 2567</t>
  </si>
  <si>
    <t>ข้อมูล ณ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</si>
</sst>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4" borderId="0" xfId="0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5" borderId="5" xfId="0" applyFill="1" applyBorder="1"/>
    <xf numFmtId="0" fontId="2" fillId="5" borderId="4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1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10" borderId="0" xfId="0" applyFont="1" applyFill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18</xdr:row>
      <xdr:rowOff>175261</xdr:rowOff>
    </xdr:from>
    <xdr:to>
      <xdr:col>8</xdr:col>
      <xdr:colOff>307571</xdr:colOff>
      <xdr:row>21</xdr:row>
      <xdr:rowOff>1280160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D70FA83-F887-4361-A9FD-8BFD0826E60E}"/>
            </a:ext>
          </a:extLst>
        </xdr:cNvPr>
        <xdr:cNvSpPr txBox="1"/>
      </xdr:nvSpPr>
      <xdr:spPr>
        <a:xfrm>
          <a:off x="5951220" y="4404361"/>
          <a:ext cx="2143991" cy="1958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ตรวจสอบแล้วถูกต้อง</a:t>
          </a: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พ.ต.ท.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(สำราญ  มากจันทร์)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สวญ.สภ.ปะแต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6</xdr:col>
      <xdr:colOff>937260</xdr:colOff>
      <xdr:row>20</xdr:row>
      <xdr:rowOff>137160</xdr:rowOff>
    </xdr:from>
    <xdr:to>
      <xdr:col>8</xdr:col>
      <xdr:colOff>379095</xdr:colOff>
      <xdr:row>21</xdr:row>
      <xdr:rowOff>466725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35A390-086D-4D67-9CA8-15B386F75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040" y="4892040"/>
          <a:ext cx="175069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67/&#3592;&#3640;&#3604;&#3605;&#3619;&#3623;&#3592;&#3592;&#3640;&#3604;&#3626;&#3585;&#3633;&#3604;%20&#3585;&#3640;&#3617;&#3616;&#3634;&#3614;&#3633;&#3609;&#3608;&#3660;%2025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67/&#3592;&#3640;&#3604;&#3605;&#3619;&#3623;&#3592;&#3592;&#3640;&#3604;&#3626;&#3585;&#3633;&#3604;%20&#3617;&#3637;&#3609;&#3634;&#3588;&#3617;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ารตั้งจุดตรวจ"/>
      <sheetName val="Sheet2"/>
      <sheetName val="Sheet3"/>
    </sheetNames>
    <sheetDataSet>
      <sheetData sheetId="0" refreshError="1">
        <row r="41">
          <cell r="C41">
            <v>328</v>
          </cell>
          <cell r="D41">
            <v>1735</v>
          </cell>
          <cell r="E41">
            <v>47</v>
          </cell>
          <cell r="F41">
            <v>0</v>
          </cell>
          <cell r="G41">
            <v>1688</v>
          </cell>
          <cell r="H41">
            <v>47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ารตั้งจุดตรวจ"/>
      <sheetName val="Sheet2"/>
      <sheetName val="Sheet3"/>
    </sheetNames>
    <sheetDataSet>
      <sheetData sheetId="0" refreshError="1">
        <row r="43">
          <cell r="C43">
            <v>372</v>
          </cell>
          <cell r="D43">
            <v>2338</v>
          </cell>
          <cell r="E43">
            <v>58</v>
          </cell>
          <cell r="F43">
            <v>1</v>
          </cell>
          <cell r="G43">
            <v>2280</v>
          </cell>
          <cell r="H43">
            <v>57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11" zoomScaleNormal="100" workbookViewId="0"/>
  </sheetViews>
  <sheetFormatPr defaultRowHeight="14.4"/>
  <cols>
    <col min="1" max="1" width="5.77734375" customWidth="1"/>
    <col min="2" max="2" width="10.77734375" customWidth="1"/>
    <col min="3" max="3" width="12" customWidth="1"/>
    <col min="4" max="4" width="18.33203125" customWidth="1"/>
    <col min="5" max="5" width="16.109375" customWidth="1"/>
    <col min="6" max="6" width="16.88671875" customWidth="1"/>
    <col min="7" max="7" width="17.88671875" customWidth="1"/>
    <col min="8" max="8" width="15.77734375" customWidth="1"/>
    <col min="9" max="9" width="8.88671875" customWidth="1"/>
    <col min="10" max="10" width="15.44140625" customWidth="1"/>
  </cols>
  <sheetData>
    <row r="1" spans="1:8" hidden="1"/>
    <row r="2" spans="1:8" ht="6" customHeight="1"/>
    <row r="3" spans="1:8" ht="14.25" customHeight="1">
      <c r="B3" s="37" t="s">
        <v>12</v>
      </c>
      <c r="C3" s="37"/>
      <c r="D3" s="37"/>
      <c r="E3" s="37"/>
      <c r="F3" s="37"/>
      <c r="G3" s="37"/>
      <c r="H3" s="37"/>
    </row>
    <row r="4" spans="1:8" ht="14.25" customHeight="1">
      <c r="B4" s="37"/>
      <c r="C4" s="37"/>
      <c r="D4" s="37"/>
      <c r="E4" s="37"/>
      <c r="F4" s="37"/>
      <c r="G4" s="37"/>
      <c r="H4" s="37"/>
    </row>
    <row r="5" spans="1:8" ht="14.25" customHeight="1">
      <c r="B5" s="37"/>
      <c r="C5" s="37"/>
      <c r="D5" s="37"/>
      <c r="E5" s="37"/>
      <c r="F5" s="37"/>
      <c r="G5" s="37"/>
      <c r="H5" s="37"/>
    </row>
    <row r="6" spans="1:8" ht="13.8" customHeight="1">
      <c r="B6" s="37"/>
      <c r="C6" s="37"/>
      <c r="D6" s="37"/>
      <c r="E6" s="37"/>
      <c r="F6" s="37"/>
      <c r="G6" s="37"/>
      <c r="H6" s="37"/>
    </row>
    <row r="7" spans="1:8" ht="12.6" customHeight="1">
      <c r="B7" s="38"/>
      <c r="C7" s="38"/>
      <c r="D7" s="38"/>
      <c r="E7" s="38"/>
      <c r="F7" s="38"/>
      <c r="G7" s="38"/>
      <c r="H7" s="38"/>
    </row>
    <row r="8" spans="1:8" ht="56.25" customHeight="1">
      <c r="B8" s="39" t="s">
        <v>13</v>
      </c>
      <c r="C8" s="40"/>
      <c r="D8" s="40"/>
      <c r="E8" s="40"/>
      <c r="F8" s="40"/>
      <c r="G8" s="40"/>
      <c r="H8" s="40"/>
    </row>
    <row r="9" spans="1:8" ht="33" customHeight="1">
      <c r="A9" s="1"/>
      <c r="B9" s="41" t="s">
        <v>1</v>
      </c>
      <c r="C9" s="42" t="s">
        <v>2</v>
      </c>
      <c r="D9" s="3" t="s">
        <v>3</v>
      </c>
      <c r="E9" s="7" t="s">
        <v>5</v>
      </c>
      <c r="F9" s="11" t="s">
        <v>10</v>
      </c>
      <c r="G9" s="15" t="s">
        <v>8</v>
      </c>
      <c r="H9" s="19" t="s">
        <v>9</v>
      </c>
    </row>
    <row r="10" spans="1:8" ht="21" customHeight="1">
      <c r="A10" s="1"/>
      <c r="B10" s="41"/>
      <c r="C10" s="42"/>
      <c r="D10" s="4"/>
      <c r="E10" s="8"/>
      <c r="F10" s="12" t="s">
        <v>11</v>
      </c>
      <c r="G10" s="16"/>
      <c r="H10" s="20"/>
    </row>
    <row r="11" spans="1:8" ht="17.25" customHeight="1">
      <c r="B11" s="41"/>
      <c r="C11" s="42"/>
      <c r="D11" s="5" t="s">
        <v>7</v>
      </c>
      <c r="E11" s="9" t="s">
        <v>6</v>
      </c>
      <c r="F11" s="13" t="s">
        <v>4</v>
      </c>
      <c r="G11" s="17" t="s">
        <v>4</v>
      </c>
      <c r="H11" s="21" t="s">
        <v>4</v>
      </c>
    </row>
    <row r="12" spans="1:8" ht="17.25" customHeight="1">
      <c r="B12" s="23">
        <v>243527</v>
      </c>
      <c r="C12" s="2">
        <v>195</v>
      </c>
      <c r="D12" s="6">
        <v>484</v>
      </c>
      <c r="E12" s="10">
        <v>4</v>
      </c>
      <c r="F12" s="14">
        <v>4</v>
      </c>
      <c r="G12" s="18">
        <v>480</v>
      </c>
      <c r="H12" s="22">
        <v>0</v>
      </c>
    </row>
    <row r="13" spans="1:8" ht="17.25" customHeight="1">
      <c r="B13" s="23">
        <v>243558</v>
      </c>
      <c r="C13" s="2">
        <v>299</v>
      </c>
      <c r="D13" s="6">
        <v>798</v>
      </c>
      <c r="E13" s="10">
        <v>0</v>
      </c>
      <c r="F13" s="14">
        <v>0</v>
      </c>
      <c r="G13" s="18">
        <v>798</v>
      </c>
      <c r="H13" s="22">
        <v>0</v>
      </c>
    </row>
    <row r="14" spans="1:8" ht="20.100000000000001" customHeight="1">
      <c r="B14" s="23">
        <v>243588</v>
      </c>
      <c r="C14" s="2">
        <v>282</v>
      </c>
      <c r="D14" s="6">
        <v>719</v>
      </c>
      <c r="E14" s="26">
        <v>6</v>
      </c>
      <c r="F14" s="14">
        <v>0</v>
      </c>
      <c r="G14" s="18">
        <v>713</v>
      </c>
      <c r="H14" s="22">
        <v>6</v>
      </c>
    </row>
    <row r="15" spans="1:8" ht="20.100000000000001" customHeight="1">
      <c r="B15" s="23">
        <v>243619</v>
      </c>
      <c r="C15" s="2">
        <v>304</v>
      </c>
      <c r="D15" s="6">
        <v>688</v>
      </c>
      <c r="E15" s="26">
        <v>48</v>
      </c>
      <c r="F15" s="14">
        <v>0</v>
      </c>
      <c r="G15" s="18">
        <v>640</v>
      </c>
      <c r="H15" s="22">
        <v>48</v>
      </c>
    </row>
    <row r="16" spans="1:8" ht="20.100000000000001" customHeight="1">
      <c r="B16" s="23">
        <v>243650</v>
      </c>
      <c r="C16" s="33">
        <f>[1]การตั้งจุดตรวจ!$C$41</f>
        <v>328</v>
      </c>
      <c r="D16" s="34">
        <f>[1]การตั้งจุดตรวจ!$D$41</f>
        <v>1735</v>
      </c>
      <c r="E16" s="26">
        <f>[1]การตั้งจุดตรวจ!$E$41</f>
        <v>47</v>
      </c>
      <c r="F16" s="14">
        <f>[1]การตั้งจุดตรวจ!$F$41</f>
        <v>0</v>
      </c>
      <c r="G16" s="35">
        <f>[1]การตั้งจุดตรวจ!$G$41</f>
        <v>1688</v>
      </c>
      <c r="H16" s="22">
        <f>[1]การตั้งจุดตรวจ!$H$41</f>
        <v>47</v>
      </c>
    </row>
    <row r="17" spans="2:8" ht="20.100000000000001" customHeight="1">
      <c r="B17" s="23">
        <v>243678</v>
      </c>
      <c r="C17" s="33">
        <f>[2]การตั้งจุดตรวจ!$C$43</f>
        <v>372</v>
      </c>
      <c r="D17" s="34">
        <f>[2]การตั้งจุดตรวจ!$D$43</f>
        <v>2338</v>
      </c>
      <c r="E17" s="26">
        <f>[2]การตั้งจุดตรวจ!$E$43</f>
        <v>58</v>
      </c>
      <c r="F17" s="14">
        <f>[2]การตั้งจุดตรวจ!$F$43</f>
        <v>1</v>
      </c>
      <c r="G17" s="35">
        <f>[2]การตั้งจุดตรวจ!$G$43</f>
        <v>2280</v>
      </c>
      <c r="H17" s="22">
        <f>[2]การตั้งจุดตรวจ!$H$43</f>
        <v>57</v>
      </c>
    </row>
    <row r="18" spans="2:8" ht="20.100000000000001" customHeight="1">
      <c r="B18" s="24" t="s">
        <v>0</v>
      </c>
      <c r="C18" s="30">
        <f>SUM(C12:C17)</f>
        <v>1780</v>
      </c>
      <c r="D18" s="29">
        <f>SUM(D12:D17)</f>
        <v>6762</v>
      </c>
      <c r="E18" s="27">
        <f>SUM(E12:E17)</f>
        <v>163</v>
      </c>
      <c r="F18" s="25">
        <f>SUM(F12:F17)</f>
        <v>5</v>
      </c>
      <c r="G18" s="28">
        <f>SUM(G12:G17)</f>
        <v>6599</v>
      </c>
      <c r="H18" s="22">
        <f>SUM(H14:H17)</f>
        <v>158</v>
      </c>
    </row>
    <row r="19" spans="2:8" ht="27">
      <c r="B19" s="31"/>
      <c r="C19" s="32" t="s">
        <v>14</v>
      </c>
      <c r="D19" s="32"/>
      <c r="E19" s="32"/>
      <c r="F19" s="32"/>
    </row>
    <row r="21" spans="2:8" ht="25.8">
      <c r="B21" s="36"/>
      <c r="C21" s="36"/>
      <c r="D21" s="36"/>
      <c r="E21" s="36"/>
    </row>
    <row r="22" spans="2:8" ht="109.2" customHeight="1"/>
    <row r="23" spans="2:8" ht="27" customHeight="1"/>
    <row r="26" spans="2:8" ht="33" customHeight="1"/>
  </sheetData>
  <mergeCells count="5">
    <mergeCell ref="B21:E21"/>
    <mergeCell ref="B3:H7"/>
    <mergeCell ref="B8:H8"/>
    <mergeCell ref="B9:B11"/>
    <mergeCell ref="C9:C11"/>
  </mergeCells>
  <phoneticPr fontId="5" type="noConversion"/>
  <pageMargins left="0.7" right="0.7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jakawan seangchai</cp:lastModifiedBy>
  <cp:lastPrinted>2024-04-03T07:34:10Z</cp:lastPrinted>
  <dcterms:created xsi:type="dcterms:W3CDTF">2023-03-01T05:04:06Z</dcterms:created>
  <dcterms:modified xsi:type="dcterms:W3CDTF">2024-04-03T07:38:56Z</dcterms:modified>
</cp:coreProperties>
</file>